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CARLOSBASTARDO\Users\julia.romero\Documents\D ADTIVA\REPORTES MESUALES Y TRIMESTRALES\3. ASE Reportes Trimestrales Cuenta Pública\2022 Anual\"/>
    </mc:Choice>
  </mc:AlternateContent>
  <xr:revisionPtr revIDLastSave="0" documentId="13_ncr:1_{0872C61E-BE94-4919-821C-1DDE2CA21BC6}" xr6:coauthVersionLast="47" xr6:coauthVersionMax="47" xr10:uidLastSave="{00000000-0000-0000-0000-000000000000}"/>
  <workbookProtection workbookPassword="F376" lockStructure="1"/>
  <bookViews>
    <workbookView xWindow="-120" yWindow="-120" windowWidth="24240" windowHeight="13140" xr2:uid="{00000000-000D-0000-FFFF-FFFF00000000}"/>
  </bookViews>
  <sheets>
    <sheet name="ESF_DET" sheetId="1" r:id="rId1"/>
  </sheets>
  <definedNames>
    <definedName name="_xlnm.Print_Area" localSheetId="0">ESF_DET!$B$2:$G$88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F79" i="1" s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47" i="1" l="1"/>
  <c r="G59" i="1" s="1"/>
  <c r="C47" i="1"/>
  <c r="C62" i="1" s="1"/>
  <c r="D47" i="1"/>
  <c r="D62" i="1" s="1"/>
  <c r="G79" i="1"/>
  <c r="F47" i="1"/>
  <c r="F59" i="1" s="1"/>
  <c r="F81" i="1" s="1"/>
  <c r="G81" i="1" l="1"/>
</calcChain>
</file>

<file path=xl/sharedStrings.xml><?xml version="1.0" encoding="utf-8"?>
<sst xmlns="http://schemas.openxmlformats.org/spreadsheetml/2006/main" count="134" uniqueCount="131">
  <si>
    <t>ASEC_ESFD_2doTRIM_O2</t>
  </si>
  <si>
    <t>COLEGIO DE BACHILLERES DEL ESTADO DE CHIHUAHUA</t>
  </si>
  <si>
    <t>Estado de Situación Financiera Detallado - LDF</t>
  </si>
  <si>
    <t>Al 31de diciembre de 2022 y al 31 de diciembre de 2021 (b)</t>
  </si>
  <si>
    <t>(PESOS)</t>
  </si>
  <si>
    <t>Concepto (c)</t>
  </si>
  <si>
    <t>2022 (d)</t>
  </si>
  <si>
    <t>31 de diciembre de 2021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</si>
  <si>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</si>
  <si>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</si>
  <si>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</si>
  <si>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</si>
  <si>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</si>
  <si>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</si>
  <si>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</si>
  <si>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</si>
  <si>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</si>
  <si>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</si>
  <si>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</si>
  <si>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</si>
  <si>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</si>
  <si>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</si>
  <si>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</si>
  <si>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</si>
  <si>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</si>
  <si>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</si>
  <si>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</si>
  <si>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</si>
  <si>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</si>
  <si>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</si>
  <si>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</si>
  <si>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</si>
  <si>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</si>
  <si>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</si>
  <si>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</si>
  <si>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</si>
  <si>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</si>
  <si>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</si>
  <si>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</si>
  <si>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</si>
  <si>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</si>
  <si>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</si>
  <si>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</si>
  <si>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</si>
  <si>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</si>
  <si>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</si>
  <si>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</si>
  <si>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</si>
  <si>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</si>
  <si>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</si>
  <si>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</si>
  <si>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</si>
  <si>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</si>
  <si>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</si>
  <si>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</si>
  <si>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</si>
  <si>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</si>
  <si>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</si>
  <si>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</si>
  <si>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</si>
  <si>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</si>
  <si>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</si>
  <si>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</si>
  <si>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</si>
  <si>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</si>
  <si>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</si>
  <si>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</si>
  <si>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</si>
  <si>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</si>
  <si>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</si>
  <si>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</si>
  <si>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</si>
  <si>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</si>
  <si>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</si>
  <si>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</si>
  <si>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</si>
  <si>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</si>
  <si>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</si>
  <si>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</si>
  <si>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</si>
  <si>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</si>
  <si>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</si>
  <si>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</si>
  <si>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</si>
  <si>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</si>
  <si>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</si>
  <si>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</si>
  <si>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</si>
  <si>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</si>
  <si>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</si>
  <si>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</si>
  <si>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</si>
  <si>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</si>
  <si>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</si>
  <si>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</si>
  <si>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</si>
  <si>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</si>
  <si>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</si>
  <si>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</si>
  <si>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</si>
  <si>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</si>
  <si>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</si>
  <si>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</si>
  <si>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</si>
  <si>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</si>
  <si>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</si>
  <si>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</si>
  <si>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</si>
  <si>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</si>
  <si>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</si>
  <si>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</si>
  <si>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</si>
  <si>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</si>
  <si>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</si>
  <si>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</si>
  <si>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</si>
  <si>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</si>
  <si>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</si>
  <si>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</si>
  <si>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</si>
  <si>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</si>
  <si>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</si>
  <si>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</si>
  <si>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</si>
  <si>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</si>
  <si>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                MTRO. REYES HUMBERTO DE LAS CASAS MUÑOZ</t>
  </si>
  <si>
    <t xml:space="preserve">                                       DIRECTOR GENERAL    </t>
  </si>
  <si>
    <t xml:space="preserve">             ________________________________________________</t>
  </si>
  <si>
    <t xml:space="preserve">                                             LIC. LILIA LIZETH DURÁN NEVÁREZ</t>
  </si>
  <si>
    <t xml:space="preserve">                                                DIRECTORA ADMINISTRATIVA</t>
  </si>
  <si>
    <t xml:space="preserve">                                     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</si>
</sst>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Border="1" applyAlignment="1">
      <alignment horizontal="right" vertical="center" wrapText="1"/>
    </xf>
    <xf numFmtId="4" fontId="5" fillId="0" borderId="5" xfId="1" applyNumberFormat="1" applyFont="1" applyBorder="1" applyAlignment="1">
      <alignment horizontal="right" vertical="center" wrapText="1"/>
    </xf>
    <xf numFmtId="4" fontId="6" fillId="0" borderId="5" xfId="1" applyNumberFormat="1" applyFont="1" applyBorder="1" applyAlignment="1">
      <alignment horizontal="right" vertical="center" wrapText="1"/>
    </xf>
    <xf numFmtId="4" fontId="6" fillId="0" borderId="5" xfId="1" applyNumberFormat="1" applyFont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Border="1" applyAlignment="1" applyProtection="1">
      <alignment horizontal="right" vertical="center" wrapText="1"/>
      <protection locked="0"/>
    </xf>
    <xf numFmtId="4" fontId="4" fillId="0" borderId="5" xfId="1" applyNumberFormat="1" applyFont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73" zoomScale="90" zoomScaleNormal="90" workbookViewId="0">
      <selection activeCell="E87" sqref="E87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x14ac:dyDescent="0.25">
      <c r="H1" s="2" t="s">
        <v>0</v>
      </c>
    </row>
    <row r="2" spans="2:8" x14ac:dyDescent="0.25">
      <c r="B2" s="30" t="s">
        <v>1</v>
      </c>
      <c r="C2" s="31"/>
      <c r="D2" s="31"/>
      <c r="E2" s="31"/>
      <c r="F2" s="31"/>
      <c r="G2" s="32"/>
    </row>
    <row r="3" spans="2:8" x14ac:dyDescent="0.25">
      <c r="B3" s="33" t="s">
        <v>2</v>
      </c>
      <c r="C3" s="34"/>
      <c r="D3" s="34"/>
      <c r="E3" s="34"/>
      <c r="F3" s="34"/>
      <c r="G3" s="35"/>
    </row>
    <row r="4" spans="2:8" ht="15" customHeight="1" x14ac:dyDescent="0.25">
      <c r="B4" s="36" t="s">
        <v>3</v>
      </c>
      <c r="C4" s="37"/>
      <c r="D4" s="37"/>
      <c r="E4" s="37"/>
      <c r="F4" s="37"/>
      <c r="G4" s="38"/>
    </row>
    <row r="5" spans="2:8" x14ac:dyDescent="0.25">
      <c r="B5" s="39" t="s">
        <v>4</v>
      </c>
      <c r="C5" s="40"/>
      <c r="D5" s="40"/>
      <c r="E5" s="40"/>
      <c r="F5" s="40"/>
      <c r="G5" s="41"/>
    </row>
    <row r="6" spans="2:8" ht="39.6" customHeight="1" x14ac:dyDescent="0.25">
      <c r="B6" s="3" t="s">
        <v>5</v>
      </c>
      <c r="C6" s="3" t="s">
        <v>6</v>
      </c>
      <c r="D6" s="3" t="s">
        <v>7</v>
      </c>
      <c r="E6" s="3" t="s">
        <v>5</v>
      </c>
      <c r="F6" s="3" t="s">
        <v>6</v>
      </c>
      <c r="G6" s="3" t="s">
        <v>7</v>
      </c>
    </row>
    <row r="7" spans="2:8" x14ac:dyDescent="0.25">
      <c r="B7" s="4" t="s">
        <v>8</v>
      </c>
      <c r="C7" s="5"/>
      <c r="D7" s="5"/>
      <c r="E7" s="6" t="s">
        <v>9</v>
      </c>
      <c r="F7" s="7"/>
      <c r="G7" s="7"/>
    </row>
    <row r="8" spans="2:8" x14ac:dyDescent="0.25">
      <c r="B8" s="4" t="s">
        <v>10</v>
      </c>
      <c r="C8" s="8"/>
      <c r="D8" s="8"/>
      <c r="E8" s="6" t="s">
        <v>11</v>
      </c>
      <c r="F8" s="9"/>
      <c r="G8" s="9"/>
    </row>
    <row r="9" spans="2:8" ht="24" x14ac:dyDescent="0.25">
      <c r="B9" s="10" t="s">
        <v>12</v>
      </c>
      <c r="C9" s="19">
        <f>SUM(C10:C16)</f>
        <v>71696174</v>
      </c>
      <c r="D9" s="19">
        <f>SUM(D10:D16)</f>
        <v>76643667</v>
      </c>
      <c r="E9" s="11" t="s">
        <v>13</v>
      </c>
      <c r="F9" s="19">
        <f>SUM(F10:F18)</f>
        <v>206929787</v>
      </c>
      <c r="G9" s="19">
        <f>SUM(G10:G18)</f>
        <v>175409562</v>
      </c>
    </row>
    <row r="10" spans="2:8" x14ac:dyDescent="0.25">
      <c r="B10" s="12" t="s">
        <v>14</v>
      </c>
      <c r="C10" s="25">
        <v>0</v>
      </c>
      <c r="D10" s="25">
        <v>0</v>
      </c>
      <c r="E10" s="13" t="s">
        <v>15</v>
      </c>
      <c r="F10" s="25">
        <v>94145187</v>
      </c>
      <c r="G10" s="25">
        <v>103832084</v>
      </c>
    </row>
    <row r="11" spans="2:8" x14ac:dyDescent="0.25">
      <c r="B11" s="12" t="s">
        <v>16</v>
      </c>
      <c r="C11" s="25">
        <v>0</v>
      </c>
      <c r="D11" s="25">
        <v>0</v>
      </c>
      <c r="E11" s="13" t="s">
        <v>17</v>
      </c>
      <c r="F11" s="25">
        <v>7549057</v>
      </c>
      <c r="G11" s="25">
        <v>6052853</v>
      </c>
    </row>
    <row r="12" spans="2:8" ht="24" x14ac:dyDescent="0.25">
      <c r="B12" s="12" t="s">
        <v>18</v>
      </c>
      <c r="C12" s="25">
        <v>25556940</v>
      </c>
      <c r="D12" s="25">
        <v>31038441</v>
      </c>
      <c r="E12" s="13" t="s">
        <v>19</v>
      </c>
      <c r="F12" s="25">
        <v>0</v>
      </c>
      <c r="G12" s="25">
        <v>0</v>
      </c>
    </row>
    <row r="13" spans="2:8" ht="24" x14ac:dyDescent="0.25">
      <c r="B13" s="12" t="s">
        <v>20</v>
      </c>
      <c r="C13" s="25">
        <v>46139234</v>
      </c>
      <c r="D13" s="25">
        <v>45605226</v>
      </c>
      <c r="E13" s="13" t="s">
        <v>21</v>
      </c>
      <c r="F13" s="25">
        <v>0</v>
      </c>
      <c r="G13" s="25">
        <v>0</v>
      </c>
    </row>
    <row r="14" spans="2:8" ht="22.15" customHeight="1" x14ac:dyDescent="0.25">
      <c r="B14" s="12" t="s">
        <v>22</v>
      </c>
      <c r="C14" s="25">
        <v>0</v>
      </c>
      <c r="D14" s="25">
        <v>0</v>
      </c>
      <c r="E14" s="13" t="s">
        <v>23</v>
      </c>
      <c r="F14" s="25">
        <v>0</v>
      </c>
      <c r="G14" s="25">
        <v>0</v>
      </c>
    </row>
    <row r="15" spans="2:8" ht="24" x14ac:dyDescent="0.25">
      <c r="B15" s="12" t="s">
        <v>24</v>
      </c>
      <c r="C15" s="25">
        <v>0</v>
      </c>
      <c r="D15" s="25">
        <v>0</v>
      </c>
      <c r="E15" s="13" t="s">
        <v>25</v>
      </c>
      <c r="F15" s="25">
        <v>0</v>
      </c>
      <c r="G15" s="25">
        <v>0</v>
      </c>
    </row>
    <row r="16" spans="2:8" ht="24" x14ac:dyDescent="0.25">
      <c r="B16" s="12" t="s">
        <v>26</v>
      </c>
      <c r="C16" s="25">
        <v>0</v>
      </c>
      <c r="D16" s="25">
        <v>0</v>
      </c>
      <c r="E16" s="13" t="s">
        <v>27</v>
      </c>
      <c r="F16" s="25">
        <v>95573735</v>
      </c>
      <c r="G16" s="25">
        <v>57758019</v>
      </c>
    </row>
    <row r="17" spans="2:7" ht="24" x14ac:dyDescent="0.25">
      <c r="B17" s="10" t="s">
        <v>28</v>
      </c>
      <c r="C17" s="19">
        <f>SUM(C18:C24)</f>
        <v>158883</v>
      </c>
      <c r="D17" s="19">
        <f>SUM(D18:D24)</f>
        <v>100702</v>
      </c>
      <c r="E17" s="13" t="s">
        <v>29</v>
      </c>
      <c r="F17" s="25">
        <v>0</v>
      </c>
      <c r="G17" s="25">
        <v>0</v>
      </c>
    </row>
    <row r="18" spans="2:7" x14ac:dyDescent="0.25">
      <c r="B18" s="12" t="s">
        <v>30</v>
      </c>
      <c r="C18" s="25">
        <v>0</v>
      </c>
      <c r="D18" s="25">
        <v>0</v>
      </c>
      <c r="E18" s="13" t="s">
        <v>31</v>
      </c>
      <c r="F18" s="25">
        <v>9661808</v>
      </c>
      <c r="G18" s="25">
        <v>7766606</v>
      </c>
    </row>
    <row r="19" spans="2:7" x14ac:dyDescent="0.25">
      <c r="B19" s="12" t="s">
        <v>32</v>
      </c>
      <c r="C19" s="25">
        <v>100702</v>
      </c>
      <c r="D19" s="25">
        <v>100702</v>
      </c>
      <c r="E19" s="11" t="s">
        <v>33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34</v>
      </c>
      <c r="C20" s="25">
        <v>58181</v>
      </c>
      <c r="D20" s="25">
        <v>0</v>
      </c>
      <c r="E20" s="13" t="s">
        <v>35</v>
      </c>
      <c r="F20" s="25">
        <v>0</v>
      </c>
      <c r="G20" s="25">
        <v>0</v>
      </c>
    </row>
    <row r="21" spans="2:7" ht="24" x14ac:dyDescent="0.25">
      <c r="B21" s="12" t="s">
        <v>36</v>
      </c>
      <c r="C21" s="25">
        <v>0</v>
      </c>
      <c r="D21" s="25">
        <v>0</v>
      </c>
      <c r="E21" s="13" t="s">
        <v>37</v>
      </c>
      <c r="F21" s="25">
        <v>0</v>
      </c>
      <c r="G21" s="25">
        <v>0</v>
      </c>
    </row>
    <row r="22" spans="2:7" ht="24" x14ac:dyDescent="0.25">
      <c r="B22" s="12" t="s">
        <v>38</v>
      </c>
      <c r="C22" s="25">
        <v>0</v>
      </c>
      <c r="D22" s="25">
        <v>0</v>
      </c>
      <c r="E22" s="13" t="s">
        <v>39</v>
      </c>
      <c r="F22" s="25">
        <v>0</v>
      </c>
      <c r="G22" s="25">
        <v>0</v>
      </c>
    </row>
    <row r="23" spans="2:7" ht="24" x14ac:dyDescent="0.25">
      <c r="B23" s="12" t="s">
        <v>40</v>
      </c>
      <c r="C23" s="25">
        <v>0</v>
      </c>
      <c r="D23" s="25">
        <v>0</v>
      </c>
      <c r="E23" s="11" t="s">
        <v>41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42</v>
      </c>
      <c r="C24" s="25">
        <v>0</v>
      </c>
      <c r="D24" s="25">
        <v>0</v>
      </c>
      <c r="E24" s="13" t="s">
        <v>43</v>
      </c>
      <c r="F24" s="25">
        <v>0</v>
      </c>
      <c r="G24" s="25">
        <v>0</v>
      </c>
    </row>
    <row r="25" spans="2:7" ht="24" x14ac:dyDescent="0.25">
      <c r="B25" s="10" t="s">
        <v>44</v>
      </c>
      <c r="C25" s="19">
        <f>SUM(C26:C30)</f>
        <v>111458</v>
      </c>
      <c r="D25" s="19">
        <f>SUM(D26:D30)</f>
        <v>300683</v>
      </c>
      <c r="E25" s="13" t="s">
        <v>45</v>
      </c>
      <c r="F25" s="25">
        <v>0</v>
      </c>
      <c r="G25" s="25">
        <v>0</v>
      </c>
    </row>
    <row r="26" spans="2:7" ht="24" x14ac:dyDescent="0.25">
      <c r="B26" s="12" t="s">
        <v>46</v>
      </c>
      <c r="C26" s="25">
        <v>79126</v>
      </c>
      <c r="D26" s="25">
        <v>286496</v>
      </c>
      <c r="E26" s="11" t="s">
        <v>47</v>
      </c>
      <c r="F26" s="26">
        <v>0</v>
      </c>
      <c r="G26" s="26">
        <v>0</v>
      </c>
    </row>
    <row r="27" spans="2:7" ht="24" x14ac:dyDescent="0.25">
      <c r="B27" s="12" t="s">
        <v>48</v>
      </c>
      <c r="C27" s="25"/>
      <c r="D27" s="25"/>
      <c r="E27" s="11" t="s">
        <v>49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50</v>
      </c>
      <c r="C28" s="25">
        <v>0</v>
      </c>
      <c r="D28" s="25">
        <v>0</v>
      </c>
      <c r="E28" s="13" t="s">
        <v>51</v>
      </c>
      <c r="F28" s="25">
        <v>0</v>
      </c>
      <c r="G28" s="25">
        <v>0</v>
      </c>
    </row>
    <row r="29" spans="2:7" ht="25.15" customHeight="1" x14ac:dyDescent="0.25">
      <c r="B29" s="12" t="s">
        <v>52</v>
      </c>
      <c r="C29" s="25">
        <v>0</v>
      </c>
      <c r="D29" s="25">
        <v>0</v>
      </c>
      <c r="E29" s="13" t="s">
        <v>53</v>
      </c>
      <c r="F29" s="25">
        <v>0</v>
      </c>
      <c r="G29" s="25">
        <v>0</v>
      </c>
    </row>
    <row r="30" spans="2:7" ht="28.9" customHeight="1" x14ac:dyDescent="0.25">
      <c r="B30" s="12" t="s">
        <v>54</v>
      </c>
      <c r="C30" s="25">
        <v>32332</v>
      </c>
      <c r="D30" s="25">
        <v>14187</v>
      </c>
      <c r="E30" s="13" t="s">
        <v>55</v>
      </c>
      <c r="F30" s="25">
        <v>0</v>
      </c>
      <c r="G30" s="25">
        <v>0</v>
      </c>
    </row>
    <row r="31" spans="2:7" ht="24" x14ac:dyDescent="0.25">
      <c r="B31" s="10" t="s">
        <v>56</v>
      </c>
      <c r="C31" s="19">
        <f>SUM(C32:C36)</f>
        <v>0</v>
      </c>
      <c r="D31" s="19">
        <f>SUM(D32:D36)</f>
        <v>0</v>
      </c>
      <c r="E31" s="11" t="s">
        <v>57</v>
      </c>
      <c r="F31" s="19">
        <f>SUM(F32:F37)</f>
        <v>499533</v>
      </c>
      <c r="G31" s="19">
        <f>SUM(G32:G37)</f>
        <v>0</v>
      </c>
    </row>
    <row r="32" spans="2:7" x14ac:dyDescent="0.25">
      <c r="B32" s="12" t="s">
        <v>58</v>
      </c>
      <c r="C32" s="25">
        <v>0</v>
      </c>
      <c r="D32" s="25">
        <v>0</v>
      </c>
      <c r="E32" s="13" t="s">
        <v>59</v>
      </c>
      <c r="F32" s="25">
        <v>499533</v>
      </c>
      <c r="G32" s="25">
        <v>0</v>
      </c>
    </row>
    <row r="33" spans="2:7" x14ac:dyDescent="0.25">
      <c r="B33" s="12" t="s">
        <v>60</v>
      </c>
      <c r="C33" s="25">
        <v>0</v>
      </c>
      <c r="D33" s="25">
        <v>0</v>
      </c>
      <c r="E33" s="13" t="s">
        <v>61</v>
      </c>
      <c r="F33" s="25">
        <v>0</v>
      </c>
      <c r="G33" s="25">
        <v>0</v>
      </c>
    </row>
    <row r="34" spans="2:7" ht="24" x14ac:dyDescent="0.25">
      <c r="B34" s="12" t="s">
        <v>62</v>
      </c>
      <c r="C34" s="25">
        <v>0</v>
      </c>
      <c r="D34" s="25">
        <v>0</v>
      </c>
      <c r="E34" s="13" t="s">
        <v>63</v>
      </c>
      <c r="F34" s="25">
        <v>0</v>
      </c>
      <c r="G34" s="25">
        <v>0</v>
      </c>
    </row>
    <row r="35" spans="2:7" ht="24" x14ac:dyDescent="0.25">
      <c r="B35" s="12" t="s">
        <v>64</v>
      </c>
      <c r="C35" s="25">
        <v>0</v>
      </c>
      <c r="D35" s="25">
        <v>0</v>
      </c>
      <c r="E35" s="13" t="s">
        <v>65</v>
      </c>
      <c r="F35" s="25">
        <v>0</v>
      </c>
      <c r="G35" s="25">
        <v>0</v>
      </c>
    </row>
    <row r="36" spans="2:7" ht="24" x14ac:dyDescent="0.25">
      <c r="B36" s="12" t="s">
        <v>66</v>
      </c>
      <c r="C36" s="25">
        <v>0</v>
      </c>
      <c r="D36" s="25">
        <v>0</v>
      </c>
      <c r="E36" s="13" t="s">
        <v>67</v>
      </c>
      <c r="F36" s="25">
        <v>0</v>
      </c>
      <c r="G36" s="25">
        <v>0</v>
      </c>
    </row>
    <row r="37" spans="2:7" x14ac:dyDescent="0.25">
      <c r="B37" s="10" t="s">
        <v>68</v>
      </c>
      <c r="C37" s="26">
        <v>0</v>
      </c>
      <c r="D37" s="26">
        <v>0</v>
      </c>
      <c r="E37" s="13" t="s">
        <v>69</v>
      </c>
      <c r="F37" s="25">
        <v>0</v>
      </c>
      <c r="G37" s="25">
        <v>0</v>
      </c>
    </row>
    <row r="38" spans="2:7" ht="24" x14ac:dyDescent="0.25">
      <c r="B38" s="10" t="s">
        <v>70</v>
      </c>
      <c r="C38" s="19">
        <f>SUM(C39:C40)</f>
        <v>0</v>
      </c>
      <c r="D38" s="19">
        <f>SUM(D39:D40)</f>
        <v>0</v>
      </c>
      <c r="E38" s="11" t="s">
        <v>71</v>
      </c>
      <c r="F38" s="19">
        <f>SUM(F39:F41)</f>
        <v>15314629</v>
      </c>
      <c r="G38" s="19">
        <f>SUM(G39:G41)</f>
        <v>14840705</v>
      </c>
    </row>
    <row r="39" spans="2:7" ht="24" x14ac:dyDescent="0.25">
      <c r="B39" s="12" t="s">
        <v>72</v>
      </c>
      <c r="C39" s="25">
        <v>0</v>
      </c>
      <c r="D39" s="25">
        <v>0</v>
      </c>
      <c r="E39" s="13" t="s">
        <v>73</v>
      </c>
      <c r="F39" s="25">
        <v>0</v>
      </c>
      <c r="G39" s="25">
        <v>0</v>
      </c>
    </row>
    <row r="40" spans="2:7" x14ac:dyDescent="0.25">
      <c r="B40" s="12" t="s">
        <v>74</v>
      </c>
      <c r="C40" s="25">
        <v>0</v>
      </c>
      <c r="D40" s="25">
        <v>0</v>
      </c>
      <c r="E40" s="13" t="s">
        <v>75</v>
      </c>
      <c r="F40" s="25">
        <v>15314629</v>
      </c>
      <c r="G40" s="25">
        <v>14840705</v>
      </c>
    </row>
    <row r="41" spans="2:7" x14ac:dyDescent="0.25">
      <c r="B41" s="10" t="s">
        <v>76</v>
      </c>
      <c r="C41" s="19">
        <f>SUM(C42:C45)</f>
        <v>0</v>
      </c>
      <c r="D41" s="19">
        <f>SUM(D42:D45)</f>
        <v>0</v>
      </c>
      <c r="E41" s="13" t="s">
        <v>77</v>
      </c>
      <c r="F41" s="25">
        <v>0</v>
      </c>
      <c r="G41" s="25">
        <v>0</v>
      </c>
    </row>
    <row r="42" spans="2:7" x14ac:dyDescent="0.25">
      <c r="B42" s="12" t="s">
        <v>78</v>
      </c>
      <c r="C42" s="25">
        <v>0</v>
      </c>
      <c r="D42" s="25">
        <v>0</v>
      </c>
      <c r="E42" s="11" t="s">
        <v>79</v>
      </c>
      <c r="F42" s="19">
        <f>SUM(F43:F45)</f>
        <v>0</v>
      </c>
      <c r="G42" s="19">
        <f>SUM(G43:G45)</f>
        <v>55046</v>
      </c>
    </row>
    <row r="43" spans="2:7" ht="24" x14ac:dyDescent="0.25">
      <c r="B43" s="12" t="s">
        <v>80</v>
      </c>
      <c r="C43" s="25">
        <v>0</v>
      </c>
      <c r="D43" s="25">
        <v>0</v>
      </c>
      <c r="E43" s="13" t="s">
        <v>81</v>
      </c>
      <c r="F43" s="25">
        <v>0</v>
      </c>
      <c r="G43" s="25">
        <v>0</v>
      </c>
    </row>
    <row r="44" spans="2:7" ht="24" x14ac:dyDescent="0.25">
      <c r="B44" s="12" t="s">
        <v>82</v>
      </c>
      <c r="C44" s="25">
        <v>0</v>
      </c>
      <c r="D44" s="25">
        <v>0</v>
      </c>
      <c r="E44" s="13" t="s">
        <v>83</v>
      </c>
      <c r="F44" s="25">
        <v>0</v>
      </c>
      <c r="G44" s="25">
        <v>0</v>
      </c>
    </row>
    <row r="45" spans="2:7" x14ac:dyDescent="0.25">
      <c r="B45" s="12" t="s">
        <v>84</v>
      </c>
      <c r="C45" s="25">
        <v>0</v>
      </c>
      <c r="D45" s="25">
        <v>0</v>
      </c>
      <c r="E45" s="13" t="s">
        <v>85</v>
      </c>
      <c r="F45" s="25">
        <v>0</v>
      </c>
      <c r="G45" s="25">
        <v>55046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86</v>
      </c>
      <c r="C47" s="19">
        <f>SUM(C41,C38,C37,C31,C25,C17,C9)</f>
        <v>71966515</v>
      </c>
      <c r="D47" s="19">
        <f>SUM(D41,D38,D37,D31,D25,D17,D9)</f>
        <v>77045052</v>
      </c>
      <c r="E47" s="6" t="s">
        <v>87</v>
      </c>
      <c r="F47" s="19">
        <f>SUM(F42,F38,F31,F27,F26,F23,F19,F9)</f>
        <v>222743949</v>
      </c>
      <c r="G47" s="19">
        <f>SUM(G42,G38,G31,G27,G26,G23,G19,G9)</f>
        <v>190305313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88</v>
      </c>
      <c r="C49" s="20"/>
      <c r="D49" s="21"/>
      <c r="E49" s="6" t="s">
        <v>89</v>
      </c>
      <c r="F49" s="20"/>
      <c r="G49" s="20"/>
    </row>
    <row r="50" spans="2:7" x14ac:dyDescent="0.25">
      <c r="B50" s="10" t="s">
        <v>90</v>
      </c>
      <c r="C50" s="25">
        <v>0</v>
      </c>
      <c r="D50" s="25">
        <v>0</v>
      </c>
      <c r="E50" s="11" t="s">
        <v>91</v>
      </c>
      <c r="F50" s="25">
        <v>0</v>
      </c>
      <c r="G50" s="25">
        <v>0</v>
      </c>
    </row>
    <row r="51" spans="2:7" ht="24" x14ac:dyDescent="0.25">
      <c r="B51" s="10" t="s">
        <v>92</v>
      </c>
      <c r="C51" s="25">
        <v>0</v>
      </c>
      <c r="D51" s="25">
        <v>0</v>
      </c>
      <c r="E51" s="11" t="s">
        <v>93</v>
      </c>
      <c r="F51" s="25">
        <v>0</v>
      </c>
      <c r="G51" s="25">
        <v>0</v>
      </c>
    </row>
    <row r="52" spans="2:7" ht="24" x14ac:dyDescent="0.25">
      <c r="B52" s="10" t="s">
        <v>94</v>
      </c>
      <c r="C52" s="25">
        <v>259756680</v>
      </c>
      <c r="D52" s="25">
        <v>257746007</v>
      </c>
      <c r="E52" s="11" t="s">
        <v>95</v>
      </c>
      <c r="F52" s="25">
        <v>0</v>
      </c>
      <c r="G52" s="25">
        <v>0</v>
      </c>
    </row>
    <row r="53" spans="2:7" x14ac:dyDescent="0.25">
      <c r="B53" s="10" t="s">
        <v>96</v>
      </c>
      <c r="C53" s="25">
        <v>202303344</v>
      </c>
      <c r="D53" s="25">
        <v>198004861</v>
      </c>
      <c r="E53" s="11" t="s">
        <v>97</v>
      </c>
      <c r="F53" s="25">
        <v>0</v>
      </c>
      <c r="G53" s="25">
        <v>0</v>
      </c>
    </row>
    <row r="54" spans="2:7" ht="24" x14ac:dyDescent="0.25">
      <c r="B54" s="10" t="s">
        <v>98</v>
      </c>
      <c r="C54" s="25">
        <v>0</v>
      </c>
      <c r="D54" s="25">
        <v>0</v>
      </c>
      <c r="E54" s="11" t="s">
        <v>99</v>
      </c>
      <c r="F54" s="25">
        <v>0</v>
      </c>
      <c r="G54" s="25">
        <v>0</v>
      </c>
    </row>
    <row r="55" spans="2:7" ht="21" customHeight="1" x14ac:dyDescent="0.25">
      <c r="B55" s="10" t="s">
        <v>100</v>
      </c>
      <c r="C55" s="25">
        <v>-297506659</v>
      </c>
      <c r="D55" s="25">
        <v>-277721483</v>
      </c>
      <c r="E55" s="11" t="s">
        <v>101</v>
      </c>
      <c r="F55" s="25">
        <v>0</v>
      </c>
      <c r="G55" s="25">
        <v>0</v>
      </c>
    </row>
    <row r="56" spans="2:7" x14ac:dyDescent="0.25">
      <c r="B56" s="10" t="s">
        <v>102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103</v>
      </c>
      <c r="C57" s="25">
        <v>0</v>
      </c>
      <c r="D57" s="25">
        <v>0</v>
      </c>
      <c r="E57" s="6" t="s">
        <v>104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105</v>
      </c>
      <c r="C58" s="25">
        <v>9885449</v>
      </c>
      <c r="D58" s="25">
        <v>9272287</v>
      </c>
      <c r="E58" s="16"/>
      <c r="F58" s="20"/>
      <c r="G58" s="20"/>
    </row>
    <row r="59" spans="2:7" x14ac:dyDescent="0.25">
      <c r="B59" s="10"/>
      <c r="C59" s="20"/>
      <c r="D59" s="20"/>
      <c r="E59" s="6" t="s">
        <v>106</v>
      </c>
      <c r="F59" s="19">
        <f>SUM(F47,F57)</f>
        <v>222743949</v>
      </c>
      <c r="G59" s="19">
        <f>SUM(G47,G57)</f>
        <v>190305313</v>
      </c>
    </row>
    <row r="60" spans="2:7" ht="24" x14ac:dyDescent="0.25">
      <c r="B60" s="4" t="s">
        <v>107</v>
      </c>
      <c r="C60" s="19">
        <f>SUM(C50:C58)</f>
        <v>174438814</v>
      </c>
      <c r="D60" s="19">
        <f>SUM(D50:D58)</f>
        <v>187301672</v>
      </c>
      <c r="E60" s="11"/>
      <c r="F60" s="20"/>
      <c r="G60" s="20"/>
    </row>
    <row r="61" spans="2:7" x14ac:dyDescent="0.25">
      <c r="B61" s="10"/>
      <c r="C61" s="20"/>
      <c r="D61" s="20"/>
      <c r="E61" s="6" t="s">
        <v>108</v>
      </c>
      <c r="F61" s="20"/>
      <c r="G61" s="20"/>
    </row>
    <row r="62" spans="2:7" x14ac:dyDescent="0.25">
      <c r="B62" s="4" t="s">
        <v>109</v>
      </c>
      <c r="C62" s="19">
        <f>SUM(C47,C60)</f>
        <v>246405329</v>
      </c>
      <c r="D62" s="19">
        <f>SUM(D47,D60)</f>
        <v>264346724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110</v>
      </c>
      <c r="F63" s="19">
        <f>SUM(F64:F66)</f>
        <v>189704597</v>
      </c>
      <c r="G63" s="19">
        <f>SUM(G64:G66)</f>
        <v>186308358</v>
      </c>
    </row>
    <row r="64" spans="2:7" x14ac:dyDescent="0.25">
      <c r="B64" s="14"/>
      <c r="C64" s="22"/>
      <c r="D64" s="22"/>
      <c r="E64" s="11" t="s">
        <v>111</v>
      </c>
      <c r="F64" s="25">
        <v>185418364</v>
      </c>
      <c r="G64" s="25">
        <v>182022125</v>
      </c>
    </row>
    <row r="65" spans="2:7" x14ac:dyDescent="0.25">
      <c r="B65" s="14"/>
      <c r="C65" s="22"/>
      <c r="D65" s="22"/>
      <c r="E65" s="11" t="s">
        <v>112</v>
      </c>
      <c r="F65" s="25">
        <v>4286233</v>
      </c>
      <c r="G65" s="25">
        <v>4286233</v>
      </c>
    </row>
    <row r="66" spans="2:7" x14ac:dyDescent="0.25">
      <c r="B66" s="14"/>
      <c r="C66" s="22"/>
      <c r="D66" s="22"/>
      <c r="E66" s="11" t="s">
        <v>113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114</v>
      </c>
      <c r="F68" s="19">
        <f>SUM(F69:F73)</f>
        <v>-166043217</v>
      </c>
      <c r="G68" s="19">
        <f>SUM(G69:G73)</f>
        <v>-112265947</v>
      </c>
    </row>
    <row r="69" spans="2:7" x14ac:dyDescent="0.25">
      <c r="B69" s="14"/>
      <c r="C69" s="22"/>
      <c r="D69" s="22"/>
      <c r="E69" s="11" t="s">
        <v>115</v>
      </c>
      <c r="F69" s="25">
        <v>-39504640</v>
      </c>
      <c r="G69" s="25">
        <v>-113065693</v>
      </c>
    </row>
    <row r="70" spans="2:7" x14ac:dyDescent="0.25">
      <c r="B70" s="14"/>
      <c r="C70" s="22"/>
      <c r="D70" s="22"/>
      <c r="E70" s="11" t="s">
        <v>116</v>
      </c>
      <c r="F70" s="25">
        <v>-126538577</v>
      </c>
      <c r="G70" s="25">
        <v>799746</v>
      </c>
    </row>
    <row r="71" spans="2:7" x14ac:dyDescent="0.25">
      <c r="B71" s="14"/>
      <c r="C71" s="22"/>
      <c r="D71" s="22"/>
      <c r="E71" s="11" t="s">
        <v>117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118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119</v>
      </c>
      <c r="F73" s="25">
        <v>0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120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121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122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5.9" customHeight="1" x14ac:dyDescent="0.25">
      <c r="B79" s="14"/>
      <c r="C79" s="22"/>
      <c r="D79" s="22"/>
      <c r="E79" s="6" t="s">
        <v>123</v>
      </c>
      <c r="F79" s="19">
        <f>SUM(F63,F68,F75)</f>
        <v>23661380</v>
      </c>
      <c r="G79" s="19">
        <f>SUM(G63,G68,G75)</f>
        <v>74042411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124</v>
      </c>
      <c r="F81" s="19">
        <f>SUM(F59,F79)</f>
        <v>246405329</v>
      </c>
      <c r="G81" s="19">
        <f>SUM(G59,G79)</f>
        <v>264347724</v>
      </c>
    </row>
    <row r="82" spans="2:7" ht="14.25" customHeight="1" x14ac:dyDescent="0.25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/>
    <row r="86" spans="2:7" s="28" customFormat="1" x14ac:dyDescent="0.25">
      <c r="B86" s="27" t="s">
        <v>127</v>
      </c>
      <c r="C86" s="27"/>
      <c r="D86" s="27"/>
      <c r="E86" s="27" t="s">
        <v>130</v>
      </c>
    </row>
    <row r="87" spans="2:7" s="28" customFormat="1" x14ac:dyDescent="0.25">
      <c r="B87" s="27" t="s">
        <v>125</v>
      </c>
      <c r="C87" s="27"/>
      <c r="D87" s="27"/>
      <c r="E87" s="27" t="s">
        <v>128</v>
      </c>
    </row>
    <row r="88" spans="2:7" s="28" customFormat="1" x14ac:dyDescent="0.25">
      <c r="B88" s="27" t="s">
        <v>126</v>
      </c>
      <c r="C88" s="27"/>
      <c r="D88" s="27"/>
      <c r="E88" s="27" t="s">
        <v>129</v>
      </c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password="F376" sheet="1"/>
  <mergeCells count="4">
    <mergeCell ref="B2:G2"/>
    <mergeCell ref="B3:G3"/>
    <mergeCell ref="B4:G4"/>
    <mergeCell ref="B5:G5"/>
  </mergeCells>
  <pageMargins left="0.23622047244094491" right="0.23622047244094491" top="0.74803149606299213" bottom="0.74803149606299213" header="0.31496062992125984" footer="0.31496062992125984"/>
  <pageSetup scale="87" fitToHeight="0" orientation="landscape" r:id="rId1"/>
  <headerFooter>
    <oddFooter>&amp;R&amp;"-,Cursiva"&amp;9Pág.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KARINA PIZARRO VALLES</cp:lastModifiedBy>
  <cp:lastPrinted>2023-02-03T20:05:37Z</cp:lastPrinted>
  <dcterms:created xsi:type="dcterms:W3CDTF">2020-01-08T19:54:23Z</dcterms:created>
  <dcterms:modified xsi:type="dcterms:W3CDTF">2023-02-03T20:05:38Z</dcterms:modified>
</cp:coreProperties>
</file>